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ARTX\Desktop\ШКОЛЫ\Школа\Меню школа\"/>
    </mc:Choice>
  </mc:AlternateContent>
  <bookViews>
    <workbookView xWindow="-120" yWindow="-120" windowWidth="29040" windowHeight="15840"/>
  </bookViews>
  <sheets>
    <sheet name="меню 2-х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G9" i="1" l="1"/>
  <c r="G32" i="1"/>
  <c r="G41" i="1"/>
  <c r="C66" i="1"/>
  <c r="G66" i="1"/>
  <c r="F66" i="1"/>
  <c r="E66" i="1"/>
  <c r="D66" i="1"/>
  <c r="G60" i="1"/>
  <c r="F60" i="1"/>
  <c r="E60" i="1"/>
  <c r="D60" i="1"/>
  <c r="C60" i="1"/>
  <c r="G54" i="1"/>
  <c r="C54" i="1"/>
  <c r="F54" i="1"/>
  <c r="E54" i="1"/>
  <c r="D54" i="1"/>
  <c r="C47" i="1"/>
  <c r="G47" i="1"/>
  <c r="F41" i="1"/>
  <c r="E41" i="1"/>
  <c r="D41" i="1"/>
  <c r="C41" i="1"/>
  <c r="G27" i="1"/>
  <c r="C27" i="1"/>
  <c r="C9" i="1"/>
  <c r="C15" i="1"/>
  <c r="G21" i="1"/>
  <c r="F21" i="1"/>
  <c r="E21" i="1"/>
  <c r="D21" i="1"/>
  <c r="C21" i="1"/>
  <c r="C67" i="1" l="1"/>
  <c r="F47" i="1"/>
  <c r="G15" i="1" l="1"/>
  <c r="F15" i="1"/>
  <c r="E15" i="1"/>
  <c r="D15" i="1"/>
  <c r="F32" i="1" l="1"/>
  <c r="E32" i="1"/>
  <c r="D32" i="1"/>
  <c r="D27" i="1"/>
  <c r="E27" i="1"/>
  <c r="F27" i="1"/>
  <c r="D9" i="1"/>
  <c r="F9" i="1"/>
  <c r="E9" i="1"/>
  <c r="D33" i="1" l="1"/>
  <c r="E33" i="1"/>
  <c r="C33" i="1"/>
  <c r="C68" i="1" s="1"/>
  <c r="G33" i="1"/>
  <c r="F33" i="1"/>
  <c r="E47" i="1"/>
  <c r="D47" i="1"/>
  <c r="F67" i="1"/>
  <c r="F68" i="1" l="1"/>
  <c r="E67" i="1"/>
  <c r="E68" i="1" s="1"/>
  <c r="G67" i="1"/>
  <c r="G68" i="1" s="1"/>
  <c r="D67" i="1"/>
  <c r="D68" i="1" s="1"/>
</calcChain>
</file>

<file path=xl/sharedStrings.xml><?xml version="1.0" encoding="utf-8"?>
<sst xmlns="http://schemas.openxmlformats.org/spreadsheetml/2006/main" count="146" uniqueCount="69">
  <si>
    <t>Прием пищи</t>
  </si>
  <si>
    <t>Вес блюда, г</t>
  </si>
  <si>
    <t>Белки</t>
  </si>
  <si>
    <t>Жиры</t>
  </si>
  <si>
    <t>Углеводы</t>
  </si>
  <si>
    <t>Обед</t>
  </si>
  <si>
    <t>Хлеб пшеничный</t>
  </si>
  <si>
    <t xml:space="preserve">Наименование блюда </t>
  </si>
  <si>
    <t>Пищевые вещества</t>
  </si>
  <si>
    <t>Энергетическая ценность</t>
  </si>
  <si>
    <t>№ рецептуры</t>
  </si>
  <si>
    <t>Неделя 1 День 1</t>
  </si>
  <si>
    <t>Итого за обед</t>
  </si>
  <si>
    <t>Неделя 1 День 2</t>
  </si>
  <si>
    <t>Неделя 1 День 3</t>
  </si>
  <si>
    <t>Неделя 1 День 4</t>
  </si>
  <si>
    <t>Неделя 1 День 5</t>
  </si>
  <si>
    <t>Неделя 2  День 1</t>
  </si>
  <si>
    <t>Неделя 2  День 2</t>
  </si>
  <si>
    <t>Неделя 2  День 3</t>
  </si>
  <si>
    <t>Неделя 2  День 4</t>
  </si>
  <si>
    <t>Неделя 2  День 5</t>
  </si>
  <si>
    <t>Итого за 1 неделю</t>
  </si>
  <si>
    <t>Итого за 2 неделю</t>
  </si>
  <si>
    <t>Итого за 2 неделе</t>
  </si>
  <si>
    <t>пром</t>
  </si>
  <si>
    <t>54-1г</t>
  </si>
  <si>
    <t>54-4г</t>
  </si>
  <si>
    <t>54-3с</t>
  </si>
  <si>
    <t>54-8м</t>
  </si>
  <si>
    <t>54-1хн</t>
  </si>
  <si>
    <t>54-5м</t>
  </si>
  <si>
    <t>54-6г</t>
  </si>
  <si>
    <t>54-22н</t>
  </si>
  <si>
    <t xml:space="preserve">Гуляш куриный </t>
  </si>
  <si>
    <t>Сосиска отварная с маслом сливочным</t>
  </si>
  <si>
    <t>50/5</t>
  </si>
  <si>
    <t>Рыба тушенная с овощами</t>
  </si>
  <si>
    <t>54-23м</t>
  </si>
  <si>
    <t>54-3м</t>
  </si>
  <si>
    <t>54-11г</t>
  </si>
  <si>
    <t xml:space="preserve">Каша рассыпчатая гречневая </t>
  </si>
  <si>
    <t>Сок  фруктовый</t>
  </si>
  <si>
    <t>Котлета из курицы</t>
  </si>
  <si>
    <t>Макаронные изделия</t>
  </si>
  <si>
    <t>Компот из смеси сухофруктов</t>
  </si>
  <si>
    <t>Соус красный</t>
  </si>
  <si>
    <t>Каша пшеничная рассыпчатая</t>
  </si>
  <si>
    <t>Голубцы ленивые</t>
  </si>
  <si>
    <t>Рагу из курицы</t>
  </si>
  <si>
    <t>Йогурт сладкий</t>
  </si>
  <si>
    <t>Рис отварной</t>
  </si>
  <si>
    <t>Картофельное пюре</t>
  </si>
  <si>
    <t>Тефтеля из говядины паровая</t>
  </si>
  <si>
    <t xml:space="preserve">Возврастная категория 5-11 класс  ГПД </t>
  </si>
  <si>
    <t>54-7с</t>
  </si>
  <si>
    <t>Суп картофельный с макаронными изделиями</t>
  </si>
  <si>
    <t>54-2с</t>
  </si>
  <si>
    <t>54-8с</t>
  </si>
  <si>
    <t>Борщ из капусты с картофелем и  сметаной, 250/10</t>
  </si>
  <si>
    <t>Суп картофельный с бобовыми (горохом) на курином бульоне</t>
  </si>
  <si>
    <t>Рассольник ленинградский (крупа перловая) на курином бульоне</t>
  </si>
  <si>
    <t>Суп из овощей на курин б-не со слив маслом и сметаной</t>
  </si>
  <si>
    <t>суп Крестьянский с рисовой крупой на курином бульоне</t>
  </si>
  <si>
    <t>54-11с</t>
  </si>
  <si>
    <t>чай с лимоном и сахаром</t>
  </si>
  <si>
    <t>54-3гн</t>
  </si>
  <si>
    <t>Оладьи по-кунцевски</t>
  </si>
  <si>
    <t>54-35м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</si>
</sst>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4" fillId="0" borderId="0" xfId="0" applyFont="1"/>
    <xf numFmtId="0" fontId="4" fillId="0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 applyFill="1"/>
    <xf numFmtId="0" fontId="5" fillId="0" borderId="0" xfId="0" applyFont="1" applyFill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B19" sqref="B19"/>
    </sheetView>
  </sheetViews>
  <sheetFormatPr defaultRowHeight="15" x14ac:dyDescent="0.25"/>
  <cols>
    <col min="1" max="1" width="10.7109375" customWidth="1"/>
    <col min="2" max="2" width="38.85546875" customWidth="1"/>
    <col min="3" max="3" width="13" customWidth="1"/>
    <col min="4" max="4" width="12.140625" customWidth="1"/>
    <col min="5" max="5" width="12.7109375" customWidth="1"/>
    <col min="6" max="6" width="12.5703125" customWidth="1"/>
    <col min="7" max="7" width="14.140625" customWidth="1"/>
    <col min="8" max="8" width="12.28515625" style="1" customWidth="1"/>
  </cols>
  <sheetData>
    <row r="1" spans="1:9" ht="18.75" x14ac:dyDescent="0.3">
      <c r="B1" s="7" t="s">
        <v>54</v>
      </c>
    </row>
    <row r="2" spans="1:9" ht="15.75" customHeight="1" x14ac:dyDescent="0.25">
      <c r="A2" s="37" t="s">
        <v>0</v>
      </c>
      <c r="B2" s="38" t="s">
        <v>7</v>
      </c>
      <c r="C2" s="37" t="s">
        <v>1</v>
      </c>
      <c r="D2" s="38" t="s">
        <v>8</v>
      </c>
      <c r="E2" s="38"/>
      <c r="F2" s="38"/>
      <c r="G2" s="41" t="s">
        <v>9</v>
      </c>
      <c r="H2" s="43" t="s">
        <v>10</v>
      </c>
    </row>
    <row r="3" spans="1:9" ht="15.75" x14ac:dyDescent="0.25">
      <c r="A3" s="37"/>
      <c r="B3" s="38"/>
      <c r="C3" s="37"/>
      <c r="D3" s="8" t="s">
        <v>2</v>
      </c>
      <c r="E3" s="8" t="s">
        <v>3</v>
      </c>
      <c r="F3" s="8" t="s">
        <v>4</v>
      </c>
      <c r="G3" s="42"/>
      <c r="H3" s="44"/>
    </row>
    <row r="4" spans="1:9" ht="28.15" customHeight="1" x14ac:dyDescent="0.25">
      <c r="A4" s="35" t="s">
        <v>11</v>
      </c>
      <c r="B4" s="29" t="s">
        <v>56</v>
      </c>
      <c r="C4" s="3">
        <v>250</v>
      </c>
      <c r="D4" s="3">
        <v>16.5</v>
      </c>
      <c r="E4" s="3">
        <v>6.47</v>
      </c>
      <c r="F4" s="3">
        <v>23.1</v>
      </c>
      <c r="G4" s="3">
        <v>217.5</v>
      </c>
      <c r="H4" s="4" t="s">
        <v>55</v>
      </c>
      <c r="I4" s="32"/>
    </row>
    <row r="5" spans="1:9" ht="21" customHeight="1" x14ac:dyDescent="0.25">
      <c r="A5" s="36"/>
      <c r="B5" s="2" t="s">
        <v>34</v>
      </c>
      <c r="C5" s="4">
        <v>90</v>
      </c>
      <c r="D5" s="3">
        <v>14.55</v>
      </c>
      <c r="E5" s="3">
        <v>16.79</v>
      </c>
      <c r="F5" s="3">
        <v>2.89</v>
      </c>
      <c r="G5" s="3">
        <v>221</v>
      </c>
      <c r="H5" s="4">
        <v>260</v>
      </c>
      <c r="I5" s="32"/>
    </row>
    <row r="6" spans="1:9" ht="15.75" x14ac:dyDescent="0.25">
      <c r="A6" s="9" t="s">
        <v>5</v>
      </c>
      <c r="B6" s="2" t="s">
        <v>41</v>
      </c>
      <c r="C6" s="4">
        <v>150</v>
      </c>
      <c r="D6" s="3">
        <v>8.3000000000000007</v>
      </c>
      <c r="E6" s="3">
        <v>6.9</v>
      </c>
      <c r="F6" s="3">
        <v>35.9</v>
      </c>
      <c r="G6" s="3">
        <v>238.9</v>
      </c>
      <c r="H6" s="4" t="s">
        <v>27</v>
      </c>
      <c r="I6" s="32"/>
    </row>
    <row r="7" spans="1:9" ht="18.600000000000001" customHeight="1" x14ac:dyDescent="0.25">
      <c r="A7" s="2"/>
      <c r="B7" s="2" t="s">
        <v>6</v>
      </c>
      <c r="C7" s="3">
        <v>40</v>
      </c>
      <c r="D7" s="3">
        <v>3.04</v>
      </c>
      <c r="E7" s="3">
        <v>0.32</v>
      </c>
      <c r="F7" s="3">
        <v>19.68</v>
      </c>
      <c r="G7" s="3">
        <v>94</v>
      </c>
      <c r="H7" s="4" t="s">
        <v>25</v>
      </c>
      <c r="I7" s="32"/>
    </row>
    <row r="8" spans="1:9" ht="15.75" x14ac:dyDescent="0.25">
      <c r="A8" s="2"/>
      <c r="B8" s="2" t="s">
        <v>42</v>
      </c>
      <c r="C8" s="3">
        <v>180</v>
      </c>
      <c r="D8" s="3">
        <v>1</v>
      </c>
      <c r="E8" s="3">
        <v>0.2</v>
      </c>
      <c r="F8" s="3">
        <v>20.2</v>
      </c>
      <c r="G8" s="3">
        <v>92</v>
      </c>
      <c r="H8" s="4" t="s">
        <v>25</v>
      </c>
      <c r="I8" s="32"/>
    </row>
    <row r="9" spans="1:9" ht="41.25" customHeight="1" x14ac:dyDescent="0.25">
      <c r="A9" s="12" t="s">
        <v>12</v>
      </c>
      <c r="B9" s="21"/>
      <c r="C9" s="18">
        <f>SUM(C4:C8)</f>
        <v>710</v>
      </c>
      <c r="D9" s="18">
        <f>SUM(D4:D8)</f>
        <v>43.39</v>
      </c>
      <c r="E9" s="18">
        <f>SUM(E4:E8)</f>
        <v>30.679999999999996</v>
      </c>
      <c r="F9" s="18">
        <f>SUM(F4:F8)</f>
        <v>101.77</v>
      </c>
      <c r="G9" s="18">
        <f>SUM(G4:G8)</f>
        <v>863.4</v>
      </c>
      <c r="H9" s="18"/>
      <c r="I9" s="32"/>
    </row>
    <row r="10" spans="1:9" ht="30" customHeight="1" x14ac:dyDescent="0.25">
      <c r="A10" s="35" t="s">
        <v>13</v>
      </c>
      <c r="B10" s="2" t="s">
        <v>59</v>
      </c>
      <c r="C10" s="3">
        <v>250</v>
      </c>
      <c r="D10" s="3">
        <v>16</v>
      </c>
      <c r="E10" s="3">
        <v>10.62</v>
      </c>
      <c r="F10" s="3">
        <v>12.6</v>
      </c>
      <c r="G10" s="3">
        <v>211.3</v>
      </c>
      <c r="H10" s="4" t="s">
        <v>57</v>
      </c>
      <c r="I10" s="32"/>
    </row>
    <row r="11" spans="1:9" ht="18.600000000000001" customHeight="1" x14ac:dyDescent="0.25">
      <c r="A11" s="36"/>
      <c r="B11" s="2" t="s">
        <v>43</v>
      </c>
      <c r="C11" s="4">
        <v>90</v>
      </c>
      <c r="D11" s="3">
        <v>14.4</v>
      </c>
      <c r="E11" s="3">
        <v>3.3</v>
      </c>
      <c r="F11" s="3">
        <v>10.1</v>
      </c>
      <c r="G11" s="3">
        <v>127.1</v>
      </c>
      <c r="H11" s="4" t="s">
        <v>31</v>
      </c>
      <c r="I11" s="32"/>
    </row>
    <row r="12" spans="1:9" ht="15.75" x14ac:dyDescent="0.25">
      <c r="A12" s="9" t="s">
        <v>5</v>
      </c>
      <c r="B12" s="2" t="s">
        <v>44</v>
      </c>
      <c r="C12" s="4">
        <v>150</v>
      </c>
      <c r="D12" s="3">
        <v>5.3</v>
      </c>
      <c r="E12" s="3">
        <v>5.5</v>
      </c>
      <c r="F12" s="3">
        <v>32.700000000000003</v>
      </c>
      <c r="G12" s="3">
        <v>202</v>
      </c>
      <c r="H12" s="4" t="s">
        <v>26</v>
      </c>
      <c r="I12" s="32"/>
    </row>
    <row r="13" spans="1:9" ht="15.75" x14ac:dyDescent="0.25">
      <c r="A13" s="2"/>
      <c r="B13" s="2" t="s">
        <v>6</v>
      </c>
      <c r="C13" s="3">
        <v>40</v>
      </c>
      <c r="D13" s="3">
        <v>3.04</v>
      </c>
      <c r="E13" s="3">
        <v>0.32</v>
      </c>
      <c r="F13" s="3">
        <v>19.68</v>
      </c>
      <c r="G13" s="3">
        <v>94</v>
      </c>
      <c r="H13" s="4" t="s">
        <v>25</v>
      </c>
      <c r="I13" s="32"/>
    </row>
    <row r="14" spans="1:9" ht="15.75" x14ac:dyDescent="0.25">
      <c r="A14" s="2"/>
      <c r="B14" s="10" t="s">
        <v>45</v>
      </c>
      <c r="C14" s="4">
        <v>180</v>
      </c>
      <c r="D14" s="11">
        <v>0.42</v>
      </c>
      <c r="E14" s="4">
        <v>0</v>
      </c>
      <c r="F14" s="4">
        <v>25.6</v>
      </c>
      <c r="G14" s="4">
        <v>82.9</v>
      </c>
      <c r="H14" s="4" t="s">
        <v>30</v>
      </c>
      <c r="I14" s="32"/>
    </row>
    <row r="15" spans="1:9" ht="41.25" customHeight="1" x14ac:dyDescent="0.25">
      <c r="A15" s="12" t="s">
        <v>12</v>
      </c>
      <c r="B15" s="21"/>
      <c r="C15" s="18">
        <f>SUM(C10:C14)</f>
        <v>710</v>
      </c>
      <c r="D15" s="18">
        <f>SUM(D10:D14)</f>
        <v>39.159999999999997</v>
      </c>
      <c r="E15" s="18">
        <f>SUM(E10:E14)</f>
        <v>19.739999999999998</v>
      </c>
      <c r="F15" s="18">
        <f>SUM(F10:F14)</f>
        <v>100.68</v>
      </c>
      <c r="G15" s="18">
        <f>SUM(G10:G14)</f>
        <v>717.3</v>
      </c>
      <c r="H15" s="18"/>
      <c r="I15" s="32"/>
    </row>
    <row r="16" spans="1:9" ht="28.9" customHeight="1" x14ac:dyDescent="0.25">
      <c r="A16" s="35" t="s">
        <v>14</v>
      </c>
      <c r="B16" s="2" t="s">
        <v>60</v>
      </c>
      <c r="C16" s="3">
        <v>250</v>
      </c>
      <c r="D16" s="3">
        <v>18.37</v>
      </c>
      <c r="E16" s="3">
        <v>8.6999999999999993</v>
      </c>
      <c r="F16" s="3">
        <v>21.6</v>
      </c>
      <c r="G16" s="3">
        <v>235.1</v>
      </c>
      <c r="H16" s="4" t="s">
        <v>58</v>
      </c>
      <c r="I16" s="32"/>
    </row>
    <row r="17" spans="1:9" ht="20.45" customHeight="1" x14ac:dyDescent="0.25">
      <c r="A17" s="36"/>
      <c r="B17" s="2" t="s">
        <v>67</v>
      </c>
      <c r="C17" s="3">
        <v>80</v>
      </c>
      <c r="D17" s="3">
        <v>14.3</v>
      </c>
      <c r="E17" s="3">
        <v>9.4</v>
      </c>
      <c r="F17" s="3">
        <v>13.1</v>
      </c>
      <c r="G17" s="3">
        <v>192.3</v>
      </c>
      <c r="H17" s="4" t="s">
        <v>68</v>
      </c>
      <c r="I17" s="32"/>
    </row>
    <row r="18" spans="1:9" ht="20.25" customHeight="1" x14ac:dyDescent="0.25">
      <c r="A18" s="9" t="s">
        <v>5</v>
      </c>
      <c r="B18" s="2" t="s">
        <v>47</v>
      </c>
      <c r="C18" s="4">
        <v>150</v>
      </c>
      <c r="D18" s="3">
        <v>6.37</v>
      </c>
      <c r="E18" s="3">
        <v>4.8899999999999997</v>
      </c>
      <c r="F18" s="3">
        <v>38.049999999999997</v>
      </c>
      <c r="G18" s="3">
        <v>226.22</v>
      </c>
      <c r="H18" s="4">
        <v>181</v>
      </c>
      <c r="I18" s="32"/>
    </row>
    <row r="19" spans="1:9" ht="22.5" customHeight="1" x14ac:dyDescent="0.25">
      <c r="A19" s="2"/>
      <c r="B19" s="2" t="s">
        <v>6</v>
      </c>
      <c r="C19" s="3">
        <v>40</v>
      </c>
      <c r="D19" s="3">
        <v>3.04</v>
      </c>
      <c r="E19" s="3">
        <v>0.32</v>
      </c>
      <c r="F19" s="3">
        <v>19.68</v>
      </c>
      <c r="G19" s="3">
        <v>94</v>
      </c>
      <c r="H19" s="4" t="s">
        <v>25</v>
      </c>
      <c r="I19" s="32"/>
    </row>
    <row r="20" spans="1:9" ht="17.25" customHeight="1" x14ac:dyDescent="0.25">
      <c r="A20" s="10"/>
      <c r="B20" s="10" t="s">
        <v>45</v>
      </c>
      <c r="C20" s="4">
        <v>180</v>
      </c>
      <c r="D20" s="11">
        <v>0.42</v>
      </c>
      <c r="E20" s="4">
        <v>0</v>
      </c>
      <c r="F20" s="4">
        <v>25.6</v>
      </c>
      <c r="G20" s="4">
        <v>82.9</v>
      </c>
      <c r="H20" s="4" t="s">
        <v>30</v>
      </c>
      <c r="I20" s="32"/>
    </row>
    <row r="21" spans="1:9" ht="40.5" customHeight="1" x14ac:dyDescent="0.25">
      <c r="A21" s="12" t="s">
        <v>12</v>
      </c>
      <c r="B21" s="21"/>
      <c r="C21" s="18">
        <f>SUM(C16:C20)</f>
        <v>700</v>
      </c>
      <c r="D21" s="18">
        <f>SUM(D16:D20)</f>
        <v>42.5</v>
      </c>
      <c r="E21" s="18">
        <f>SUM(E16:E20)</f>
        <v>23.310000000000002</v>
      </c>
      <c r="F21" s="18">
        <f>SUM(F16:F20)</f>
        <v>118.03</v>
      </c>
      <c r="G21" s="18">
        <f>SUM(G16:G20)</f>
        <v>830.52</v>
      </c>
      <c r="H21" s="18"/>
      <c r="I21" s="32"/>
    </row>
    <row r="22" spans="1:9" ht="29.45" customHeight="1" x14ac:dyDescent="0.25">
      <c r="A22" s="35" t="s">
        <v>15</v>
      </c>
      <c r="B22" s="2" t="s">
        <v>61</v>
      </c>
      <c r="C22" s="3">
        <v>250</v>
      </c>
      <c r="D22" s="3">
        <v>16.100000000000001</v>
      </c>
      <c r="E22" s="3">
        <v>10.8</v>
      </c>
      <c r="F22" s="3">
        <v>34</v>
      </c>
      <c r="G22" s="3">
        <v>202.5</v>
      </c>
      <c r="H22" s="4" t="s">
        <v>28</v>
      </c>
      <c r="I22" s="32"/>
    </row>
    <row r="23" spans="1:9" ht="15.75" x14ac:dyDescent="0.25">
      <c r="A23" s="36"/>
      <c r="B23" s="2" t="s">
        <v>48</v>
      </c>
      <c r="C23" s="3">
        <v>100</v>
      </c>
      <c r="D23" s="3">
        <v>5</v>
      </c>
      <c r="E23" s="3">
        <v>4.5999999999999996</v>
      </c>
      <c r="F23" s="3">
        <v>3.8</v>
      </c>
      <c r="G23" s="3">
        <v>77</v>
      </c>
      <c r="H23" s="4" t="s">
        <v>39</v>
      </c>
      <c r="I23" s="32"/>
    </row>
    <row r="24" spans="1:9" ht="15.75" x14ac:dyDescent="0.25">
      <c r="A24" s="9" t="s">
        <v>5</v>
      </c>
      <c r="B24" s="2" t="s">
        <v>41</v>
      </c>
      <c r="C24" s="4">
        <v>150</v>
      </c>
      <c r="D24" s="3">
        <v>8.3000000000000007</v>
      </c>
      <c r="E24" s="3">
        <v>6.9</v>
      </c>
      <c r="F24" s="3">
        <v>35.9</v>
      </c>
      <c r="G24" s="3">
        <v>238.9</v>
      </c>
      <c r="H24" s="4" t="s">
        <v>27</v>
      </c>
      <c r="I24" s="32"/>
    </row>
    <row r="25" spans="1:9" ht="15.75" x14ac:dyDescent="0.25">
      <c r="A25" s="9"/>
      <c r="B25" s="2" t="s">
        <v>6</v>
      </c>
      <c r="C25" s="3">
        <v>40</v>
      </c>
      <c r="D25" s="3">
        <v>3.04</v>
      </c>
      <c r="E25" s="3">
        <v>0.32</v>
      </c>
      <c r="F25" s="3">
        <v>19.68</v>
      </c>
      <c r="G25" s="3">
        <v>94</v>
      </c>
      <c r="H25" s="4" t="s">
        <v>25</v>
      </c>
      <c r="I25" s="32"/>
    </row>
    <row r="26" spans="1:9" ht="15.75" x14ac:dyDescent="0.25">
      <c r="A26" s="2"/>
      <c r="B26" s="2" t="s">
        <v>42</v>
      </c>
      <c r="C26" s="3">
        <v>180</v>
      </c>
      <c r="D26" s="3">
        <v>0.9</v>
      </c>
      <c r="E26" s="3">
        <v>0.1</v>
      </c>
      <c r="F26" s="3">
        <v>20</v>
      </c>
      <c r="G26" s="3">
        <v>90</v>
      </c>
      <c r="H26" s="4" t="s">
        <v>25</v>
      </c>
      <c r="I26" s="32"/>
    </row>
    <row r="27" spans="1:9" ht="31.5" x14ac:dyDescent="0.25">
      <c r="A27" s="12" t="s">
        <v>12</v>
      </c>
      <c r="B27" s="21"/>
      <c r="C27" s="18">
        <f>SUM(C22:C26)</f>
        <v>720</v>
      </c>
      <c r="D27" s="18">
        <f>SUM(D22:D26)</f>
        <v>33.340000000000003</v>
      </c>
      <c r="E27" s="18">
        <f>SUM(E22:E26)</f>
        <v>22.720000000000002</v>
      </c>
      <c r="F27" s="18">
        <f>SUM(F22:F26)</f>
        <v>113.38</v>
      </c>
      <c r="G27" s="18">
        <f>SUM(G22:G26)</f>
        <v>702.4</v>
      </c>
      <c r="H27" s="18"/>
      <c r="I27" s="32"/>
    </row>
    <row r="28" spans="1:9" ht="30" customHeight="1" x14ac:dyDescent="0.25">
      <c r="A28" s="35" t="s">
        <v>16</v>
      </c>
      <c r="B28" s="2" t="s">
        <v>62</v>
      </c>
      <c r="C28" s="3">
        <v>200</v>
      </c>
      <c r="D28" s="3">
        <v>5.4</v>
      </c>
      <c r="E28" s="3">
        <v>7.96</v>
      </c>
      <c r="F28" s="3">
        <v>7.77</v>
      </c>
      <c r="G28" s="3">
        <v>122.9</v>
      </c>
      <c r="H28" s="4">
        <v>95</v>
      </c>
      <c r="I28" s="32"/>
    </row>
    <row r="29" spans="1:9" ht="19.149999999999999" customHeight="1" x14ac:dyDescent="0.25">
      <c r="A29" s="36"/>
      <c r="B29" s="2" t="s">
        <v>49</v>
      </c>
      <c r="C29" s="3">
        <v>200</v>
      </c>
      <c r="D29" s="3">
        <v>26.2</v>
      </c>
      <c r="E29" s="3">
        <v>8.8000000000000007</v>
      </c>
      <c r="F29" s="3">
        <v>21.9</v>
      </c>
      <c r="G29" s="3">
        <v>271.60000000000002</v>
      </c>
      <c r="H29" s="4" t="s">
        <v>33</v>
      </c>
      <c r="I29" s="32"/>
    </row>
    <row r="30" spans="1:9" ht="19.899999999999999" customHeight="1" x14ac:dyDescent="0.25">
      <c r="A30" s="9" t="s">
        <v>5</v>
      </c>
      <c r="B30" s="2" t="s">
        <v>6</v>
      </c>
      <c r="C30" s="3">
        <v>40</v>
      </c>
      <c r="D30" s="3">
        <v>3.04</v>
      </c>
      <c r="E30" s="3">
        <v>0.32</v>
      </c>
      <c r="F30" s="3">
        <v>19.68</v>
      </c>
      <c r="G30" s="3">
        <v>94</v>
      </c>
      <c r="H30" s="4" t="s">
        <v>25</v>
      </c>
      <c r="I30" s="32"/>
    </row>
    <row r="31" spans="1:9" ht="28.15" customHeight="1" x14ac:dyDescent="0.25">
      <c r="A31" s="2"/>
      <c r="B31" s="2" t="s">
        <v>50</v>
      </c>
      <c r="C31" s="3">
        <v>150</v>
      </c>
      <c r="D31" s="3">
        <v>5.0999999999999996</v>
      </c>
      <c r="E31" s="3">
        <v>4.8</v>
      </c>
      <c r="F31" s="3">
        <v>13.65</v>
      </c>
      <c r="G31" s="3">
        <v>120</v>
      </c>
      <c r="H31" s="4">
        <v>401</v>
      </c>
      <c r="I31" s="32"/>
    </row>
    <row r="32" spans="1:9" ht="39" customHeight="1" x14ac:dyDescent="0.25">
      <c r="A32" s="12" t="s">
        <v>12</v>
      </c>
      <c r="B32" s="21"/>
      <c r="C32" s="18">
        <f>SUM(C28:C31)</f>
        <v>590</v>
      </c>
      <c r="D32" s="18">
        <f>SUM(D28:D31)</f>
        <v>39.74</v>
      </c>
      <c r="E32" s="18">
        <f>SUM(E28:E31)</f>
        <v>21.880000000000003</v>
      </c>
      <c r="F32" s="18">
        <f>SUM(F28:F31)</f>
        <v>62.999999999999993</v>
      </c>
      <c r="G32" s="18">
        <f>SUM(G28:G31)</f>
        <v>608.5</v>
      </c>
      <c r="H32" s="18"/>
      <c r="I32" s="32"/>
    </row>
    <row r="33" spans="1:9" ht="31.5" x14ac:dyDescent="0.25">
      <c r="A33" s="22" t="s">
        <v>22</v>
      </c>
      <c r="B33" s="22"/>
      <c r="C33" s="23">
        <f>C9+C15+C21+C27+C32</f>
        <v>3430</v>
      </c>
      <c r="D33" s="23">
        <f>D9+D15+D21+D27+D32</f>
        <v>198.13</v>
      </c>
      <c r="E33" s="23">
        <f>E9+E15+E21+E27+E32</f>
        <v>118.32999999999998</v>
      </c>
      <c r="F33" s="23">
        <f>F9+F15+F21+F27+F32</f>
        <v>496.86</v>
      </c>
      <c r="G33" s="23">
        <f>G9+G15+G21+G27+G32</f>
        <v>3722.12</v>
      </c>
      <c r="H33" s="23"/>
      <c r="I33" s="32"/>
    </row>
    <row r="34" spans="1:9" ht="15.75" x14ac:dyDescent="0.25">
      <c r="A34" s="37" t="s">
        <v>0</v>
      </c>
      <c r="B34" s="38" t="s">
        <v>7</v>
      </c>
      <c r="C34" s="37" t="s">
        <v>1</v>
      </c>
      <c r="D34" s="38" t="s">
        <v>8</v>
      </c>
      <c r="E34" s="38"/>
      <c r="F34" s="38"/>
      <c r="G34" s="5"/>
      <c r="H34" s="4"/>
      <c r="I34" s="32"/>
    </row>
    <row r="35" spans="1:9" ht="42.6" customHeight="1" x14ac:dyDescent="0.25">
      <c r="A35" s="37"/>
      <c r="B35" s="38"/>
      <c r="C35" s="37"/>
      <c r="D35" s="28" t="s">
        <v>2</v>
      </c>
      <c r="E35" s="28" t="s">
        <v>3</v>
      </c>
      <c r="F35" s="28" t="s">
        <v>4</v>
      </c>
      <c r="G35" s="28" t="s">
        <v>9</v>
      </c>
      <c r="H35" s="13" t="s">
        <v>10</v>
      </c>
      <c r="I35" s="32"/>
    </row>
    <row r="36" spans="1:9" ht="28.15" customHeight="1" x14ac:dyDescent="0.25">
      <c r="A36" s="35" t="s">
        <v>17</v>
      </c>
      <c r="B36" s="29" t="s">
        <v>56</v>
      </c>
      <c r="C36" s="3">
        <v>250</v>
      </c>
      <c r="D36" s="3">
        <v>16.5</v>
      </c>
      <c r="E36" s="3">
        <v>6.47</v>
      </c>
      <c r="F36" s="3">
        <v>23.1</v>
      </c>
      <c r="G36" s="3">
        <v>217.5</v>
      </c>
      <c r="H36" s="4" t="s">
        <v>55</v>
      </c>
      <c r="I36" s="32"/>
    </row>
    <row r="37" spans="1:9" ht="19.5" customHeight="1" x14ac:dyDescent="0.25">
      <c r="A37" s="36"/>
      <c r="B37" s="2" t="s">
        <v>34</v>
      </c>
      <c r="C37" s="4">
        <v>90</v>
      </c>
      <c r="D37" s="3">
        <v>14.55</v>
      </c>
      <c r="E37" s="3">
        <v>16.79</v>
      </c>
      <c r="F37" s="3">
        <v>2.89</v>
      </c>
      <c r="G37" s="3">
        <v>221</v>
      </c>
      <c r="H37" s="4">
        <v>260</v>
      </c>
      <c r="I37" s="32"/>
    </row>
    <row r="38" spans="1:9" ht="19.899999999999999" customHeight="1" x14ac:dyDescent="0.25">
      <c r="A38" s="14" t="s">
        <v>5</v>
      </c>
      <c r="B38" s="2" t="s">
        <v>41</v>
      </c>
      <c r="C38" s="4">
        <v>150</v>
      </c>
      <c r="D38" s="3">
        <v>8.3000000000000007</v>
      </c>
      <c r="E38" s="3">
        <v>6.9</v>
      </c>
      <c r="F38" s="3">
        <v>35.9</v>
      </c>
      <c r="G38" s="3">
        <v>238.9</v>
      </c>
      <c r="H38" s="4" t="s">
        <v>27</v>
      </c>
      <c r="I38" s="32"/>
    </row>
    <row r="39" spans="1:9" ht="16.5" customHeight="1" x14ac:dyDescent="0.25">
      <c r="A39" s="39"/>
      <c r="B39" s="2" t="s">
        <v>6</v>
      </c>
      <c r="C39" s="3">
        <v>40</v>
      </c>
      <c r="D39" s="3">
        <v>3.04</v>
      </c>
      <c r="E39" s="3">
        <v>0.32</v>
      </c>
      <c r="F39" s="3">
        <v>19.68</v>
      </c>
      <c r="G39" s="3">
        <v>94</v>
      </c>
      <c r="H39" s="4" t="s">
        <v>25</v>
      </c>
      <c r="I39" s="32"/>
    </row>
    <row r="40" spans="1:9" ht="15.75" x14ac:dyDescent="0.25">
      <c r="A40" s="40"/>
      <c r="B40" s="2" t="s">
        <v>42</v>
      </c>
      <c r="C40" s="3">
        <v>180</v>
      </c>
      <c r="D40" s="3">
        <v>1</v>
      </c>
      <c r="E40" s="3">
        <v>0.2</v>
      </c>
      <c r="F40" s="3">
        <v>20.2</v>
      </c>
      <c r="G40" s="3">
        <v>92</v>
      </c>
      <c r="H40" s="4" t="s">
        <v>25</v>
      </c>
      <c r="I40" s="32"/>
    </row>
    <row r="41" spans="1:9" ht="33" customHeight="1" x14ac:dyDescent="0.25">
      <c r="A41" s="12" t="s">
        <v>12</v>
      </c>
      <c r="B41" s="21"/>
      <c r="C41" s="18">
        <f>SUM(C36:C40)</f>
        <v>710</v>
      </c>
      <c r="D41" s="18">
        <f t="shared" ref="D41:E41" si="0">SUM(D36:D40)</f>
        <v>43.39</v>
      </c>
      <c r="E41" s="18">
        <f t="shared" si="0"/>
        <v>30.679999999999996</v>
      </c>
      <c r="F41" s="18">
        <f>SUM(F36:F40)</f>
        <v>101.77</v>
      </c>
      <c r="G41" s="18">
        <f>SUM(G36:G40)</f>
        <v>863.4</v>
      </c>
      <c r="H41" s="18"/>
      <c r="I41" s="32"/>
    </row>
    <row r="42" spans="1:9" ht="31.15" customHeight="1" x14ac:dyDescent="0.25">
      <c r="A42" s="35" t="s">
        <v>18</v>
      </c>
      <c r="B42" s="2" t="s">
        <v>59</v>
      </c>
      <c r="C42" s="3">
        <v>250</v>
      </c>
      <c r="D42" s="3">
        <v>16</v>
      </c>
      <c r="E42" s="3">
        <v>10.62</v>
      </c>
      <c r="F42" s="3">
        <v>12.6</v>
      </c>
      <c r="G42" s="3">
        <v>211.3</v>
      </c>
      <c r="H42" s="4" t="s">
        <v>57</v>
      </c>
      <c r="I42" s="32"/>
    </row>
    <row r="43" spans="1:9" ht="27" customHeight="1" x14ac:dyDescent="0.25">
      <c r="A43" s="36"/>
      <c r="B43" s="6" t="s">
        <v>37</v>
      </c>
      <c r="C43" s="3">
        <v>90</v>
      </c>
      <c r="D43" s="3">
        <v>11</v>
      </c>
      <c r="E43" s="3">
        <v>8.06</v>
      </c>
      <c r="F43" s="3">
        <v>36.799999999999997</v>
      </c>
      <c r="G43" s="3">
        <v>131.5</v>
      </c>
      <c r="H43" s="4" t="s">
        <v>38</v>
      </c>
      <c r="I43" s="33"/>
    </row>
    <row r="44" spans="1:9" ht="28.5" customHeight="1" x14ac:dyDescent="0.25">
      <c r="A44" s="14" t="s">
        <v>5</v>
      </c>
      <c r="B44" s="2" t="s">
        <v>51</v>
      </c>
      <c r="C44" s="3">
        <v>150</v>
      </c>
      <c r="D44" s="3">
        <v>3.6</v>
      </c>
      <c r="E44" s="3">
        <v>5.4</v>
      </c>
      <c r="F44" s="3">
        <v>36.4</v>
      </c>
      <c r="G44" s="3">
        <v>208.7</v>
      </c>
      <c r="H44" s="4" t="s">
        <v>32</v>
      </c>
      <c r="I44" s="32"/>
    </row>
    <row r="45" spans="1:9" ht="21" customHeight="1" x14ac:dyDescent="0.25">
      <c r="A45" s="2"/>
      <c r="B45" s="2" t="s">
        <v>6</v>
      </c>
      <c r="C45" s="3">
        <v>40</v>
      </c>
      <c r="D45" s="3">
        <v>3.04</v>
      </c>
      <c r="E45" s="3">
        <v>0.32</v>
      </c>
      <c r="F45" s="3">
        <v>19.68</v>
      </c>
      <c r="G45" s="3">
        <v>94</v>
      </c>
      <c r="H45" s="4" t="s">
        <v>25</v>
      </c>
      <c r="I45" s="32"/>
    </row>
    <row r="46" spans="1:9" ht="18.75" customHeight="1" x14ac:dyDescent="0.25">
      <c r="A46" s="2"/>
      <c r="B46" s="10" t="s">
        <v>45</v>
      </c>
      <c r="C46" s="4">
        <v>180</v>
      </c>
      <c r="D46" s="11">
        <v>0.42</v>
      </c>
      <c r="E46" s="4">
        <v>0</v>
      </c>
      <c r="F46" s="4">
        <v>25.6</v>
      </c>
      <c r="G46" s="4">
        <v>82.9</v>
      </c>
      <c r="H46" s="4" t="s">
        <v>30</v>
      </c>
      <c r="I46" s="32"/>
    </row>
    <row r="47" spans="1:9" ht="31.5" x14ac:dyDescent="0.25">
      <c r="A47" s="12" t="s">
        <v>12</v>
      </c>
      <c r="B47" s="21"/>
      <c r="C47" s="18">
        <f>SUM(C42:C46)</f>
        <v>710</v>
      </c>
      <c r="D47" s="18">
        <f>SUM(D42:D46)</f>
        <v>34.06</v>
      </c>
      <c r="E47" s="18">
        <f>SUM(E42:E46)</f>
        <v>24.4</v>
      </c>
      <c r="F47" s="18">
        <f>SUM(F42:F46)</f>
        <v>131.07999999999998</v>
      </c>
      <c r="G47" s="18">
        <f>SUM(G42:G46)</f>
        <v>728.4</v>
      </c>
      <c r="H47" s="18"/>
      <c r="I47" s="32"/>
    </row>
    <row r="48" spans="1:9" ht="31.9" customHeight="1" x14ac:dyDescent="0.25">
      <c r="A48" s="35" t="s">
        <v>19</v>
      </c>
      <c r="B48" s="2" t="s">
        <v>63</v>
      </c>
      <c r="C48" s="3">
        <v>250</v>
      </c>
      <c r="D48" s="3">
        <v>16.2</v>
      </c>
      <c r="E48" s="3">
        <v>10.74</v>
      </c>
      <c r="F48" s="3">
        <v>14.05</v>
      </c>
      <c r="G48" s="3">
        <v>212.7</v>
      </c>
      <c r="H48" s="4" t="s">
        <v>64</v>
      </c>
      <c r="I48" s="32"/>
    </row>
    <row r="49" spans="1:9" ht="32.25" customHeight="1" x14ac:dyDescent="0.25">
      <c r="A49" s="36"/>
      <c r="B49" s="2" t="s">
        <v>53</v>
      </c>
      <c r="C49" s="3">
        <v>80</v>
      </c>
      <c r="D49" s="3">
        <v>10.9</v>
      </c>
      <c r="E49" s="3">
        <v>9.5</v>
      </c>
      <c r="F49" s="3">
        <v>6.7</v>
      </c>
      <c r="G49" s="3">
        <v>156.1</v>
      </c>
      <c r="H49" s="4" t="s">
        <v>29</v>
      </c>
      <c r="I49" s="32"/>
    </row>
    <row r="50" spans="1:9" ht="19.5" customHeight="1" x14ac:dyDescent="0.25">
      <c r="A50" s="14" t="s">
        <v>5</v>
      </c>
      <c r="B50" s="2" t="s">
        <v>46</v>
      </c>
      <c r="C50" s="3">
        <v>25</v>
      </c>
      <c r="D50" s="3">
        <v>0.82</v>
      </c>
      <c r="E50" s="3">
        <v>0.67</v>
      </c>
      <c r="F50" s="3">
        <v>2.2200000000000002</v>
      </c>
      <c r="G50" s="3">
        <v>18.29</v>
      </c>
      <c r="H50" s="4" t="s">
        <v>28</v>
      </c>
      <c r="I50" s="32"/>
    </row>
    <row r="51" spans="1:9" ht="22.5" customHeight="1" x14ac:dyDescent="0.25">
      <c r="A51" s="14"/>
      <c r="B51" s="2" t="s">
        <v>47</v>
      </c>
      <c r="C51" s="4">
        <v>150</v>
      </c>
      <c r="D51" s="3">
        <v>6.37</v>
      </c>
      <c r="E51" s="3">
        <v>4.8899999999999997</v>
      </c>
      <c r="F51" s="3">
        <v>38.049999999999997</v>
      </c>
      <c r="G51" s="3">
        <v>226.22</v>
      </c>
      <c r="H51" s="4">
        <v>181</v>
      </c>
      <c r="I51" s="32"/>
    </row>
    <row r="52" spans="1:9" ht="20.45" customHeight="1" x14ac:dyDescent="0.25">
      <c r="A52" s="2"/>
      <c r="B52" s="2" t="s">
        <v>6</v>
      </c>
      <c r="C52" s="3">
        <v>40</v>
      </c>
      <c r="D52" s="3">
        <v>3.04</v>
      </c>
      <c r="E52" s="3">
        <v>0.32</v>
      </c>
      <c r="F52" s="3">
        <v>19.68</v>
      </c>
      <c r="G52" s="3">
        <v>94</v>
      </c>
      <c r="H52" s="4" t="s">
        <v>25</v>
      </c>
      <c r="I52" s="32"/>
    </row>
    <row r="53" spans="1:9" ht="27" customHeight="1" x14ac:dyDescent="0.25">
      <c r="A53" s="2"/>
      <c r="B53" s="2" t="s">
        <v>42</v>
      </c>
      <c r="C53" s="3">
        <v>180</v>
      </c>
      <c r="D53" s="3">
        <v>1</v>
      </c>
      <c r="E53" s="3">
        <v>0.2</v>
      </c>
      <c r="F53" s="3">
        <v>20.2</v>
      </c>
      <c r="G53" s="3">
        <v>92</v>
      </c>
      <c r="H53" s="4" t="s">
        <v>25</v>
      </c>
      <c r="I53" s="32"/>
    </row>
    <row r="54" spans="1:9" ht="28.15" customHeight="1" x14ac:dyDescent="0.25">
      <c r="A54" s="12" t="s">
        <v>12</v>
      </c>
      <c r="B54" s="21"/>
      <c r="C54" s="18">
        <f>SUM(C48:C53)</f>
        <v>725</v>
      </c>
      <c r="D54" s="18">
        <f t="shared" ref="D54:F54" si="1">SUM(D48:D53)</f>
        <v>38.33</v>
      </c>
      <c r="E54" s="18">
        <f t="shared" si="1"/>
        <v>26.320000000000004</v>
      </c>
      <c r="F54" s="18">
        <f t="shared" si="1"/>
        <v>100.89999999999999</v>
      </c>
      <c r="G54" s="18">
        <f>SUM(G48:G53)</f>
        <v>799.31</v>
      </c>
      <c r="H54" s="18"/>
      <c r="I54" s="32"/>
    </row>
    <row r="55" spans="1:9" ht="28.9" customHeight="1" x14ac:dyDescent="0.25">
      <c r="A55" s="35" t="s">
        <v>20</v>
      </c>
      <c r="B55" s="2" t="s">
        <v>61</v>
      </c>
      <c r="C55" s="3">
        <v>250</v>
      </c>
      <c r="D55" s="3">
        <v>16.100000000000001</v>
      </c>
      <c r="E55" s="3">
        <v>10.8</v>
      </c>
      <c r="F55" s="3">
        <v>34</v>
      </c>
      <c r="G55" s="3">
        <v>202.5</v>
      </c>
      <c r="H55" s="4" t="s">
        <v>28</v>
      </c>
      <c r="I55" s="32"/>
    </row>
    <row r="56" spans="1:9" ht="16.149999999999999" customHeight="1" x14ac:dyDescent="0.25">
      <c r="A56" s="36"/>
      <c r="B56" s="2" t="s">
        <v>44</v>
      </c>
      <c r="C56" s="4">
        <v>150</v>
      </c>
      <c r="D56" s="3">
        <v>5.3</v>
      </c>
      <c r="E56" s="3">
        <v>5.5</v>
      </c>
      <c r="F56" s="3">
        <v>32.700000000000003</v>
      </c>
      <c r="G56" s="3">
        <v>202</v>
      </c>
      <c r="H56" s="4" t="s">
        <v>26</v>
      </c>
      <c r="I56" s="34"/>
    </row>
    <row r="57" spans="1:9" ht="22.5" customHeight="1" x14ac:dyDescent="0.25">
      <c r="A57" s="14" t="s">
        <v>5</v>
      </c>
      <c r="B57" s="2" t="s">
        <v>35</v>
      </c>
      <c r="C57" s="3" t="s">
        <v>36</v>
      </c>
      <c r="D57" s="3">
        <v>5.7</v>
      </c>
      <c r="E57" s="3">
        <v>16.8</v>
      </c>
      <c r="F57" s="3">
        <v>42.5</v>
      </c>
      <c r="G57" s="3">
        <v>174</v>
      </c>
      <c r="H57" s="4" t="s">
        <v>25</v>
      </c>
      <c r="I57" s="32"/>
    </row>
    <row r="58" spans="1:9" ht="22.9" customHeight="1" x14ac:dyDescent="0.25">
      <c r="A58" s="14"/>
      <c r="B58" s="2" t="s">
        <v>6</v>
      </c>
      <c r="C58" s="3">
        <v>40</v>
      </c>
      <c r="D58" s="3">
        <v>3.04</v>
      </c>
      <c r="E58" s="3">
        <v>0.32</v>
      </c>
      <c r="F58" s="3">
        <v>19.68</v>
      </c>
      <c r="G58" s="3">
        <v>94</v>
      </c>
      <c r="H58" s="4" t="s">
        <v>25</v>
      </c>
      <c r="I58" s="32"/>
    </row>
    <row r="59" spans="1:9" ht="23.25" customHeight="1" x14ac:dyDescent="0.25">
      <c r="A59" s="14"/>
      <c r="B59" s="2" t="s">
        <v>65</v>
      </c>
      <c r="C59" s="3">
        <v>200</v>
      </c>
      <c r="D59" s="3">
        <v>0.3</v>
      </c>
      <c r="E59" s="3">
        <v>0</v>
      </c>
      <c r="F59" s="3">
        <v>6.7</v>
      </c>
      <c r="G59" s="3">
        <v>27.9</v>
      </c>
      <c r="H59" s="4" t="s">
        <v>66</v>
      </c>
      <c r="I59" s="32"/>
    </row>
    <row r="60" spans="1:9" ht="29.45" customHeight="1" x14ac:dyDescent="0.25">
      <c r="A60" s="12" t="s">
        <v>12</v>
      </c>
      <c r="B60" s="21"/>
      <c r="C60" s="18">
        <f>SUM(C55:C59)</f>
        <v>640</v>
      </c>
      <c r="D60" s="18">
        <f t="shared" ref="D60:G60" si="2">SUM(D55:D59)</f>
        <v>30.44</v>
      </c>
      <c r="E60" s="18">
        <f t="shared" si="2"/>
        <v>33.42</v>
      </c>
      <c r="F60" s="18">
        <f t="shared" si="2"/>
        <v>135.57999999999998</v>
      </c>
      <c r="G60" s="18">
        <f t="shared" si="2"/>
        <v>700.4</v>
      </c>
      <c r="H60" s="18"/>
      <c r="I60" s="32"/>
    </row>
    <row r="61" spans="1:9" ht="36.6" customHeight="1" x14ac:dyDescent="0.25">
      <c r="A61" s="35" t="s">
        <v>21</v>
      </c>
      <c r="B61" s="2" t="s">
        <v>62</v>
      </c>
      <c r="C61" s="3">
        <v>200</v>
      </c>
      <c r="D61" s="3">
        <v>5.4</v>
      </c>
      <c r="E61" s="3">
        <v>7.96</v>
      </c>
      <c r="F61" s="3">
        <v>7.77</v>
      </c>
      <c r="G61" s="3">
        <v>122.9</v>
      </c>
      <c r="H61" s="4">
        <v>95</v>
      </c>
      <c r="I61" s="34"/>
    </row>
    <row r="62" spans="1:9" ht="34.9" customHeight="1" x14ac:dyDescent="0.25">
      <c r="A62" s="36"/>
      <c r="B62" s="2" t="s">
        <v>52</v>
      </c>
      <c r="C62" s="3">
        <v>150</v>
      </c>
      <c r="D62" s="3">
        <v>3.2</v>
      </c>
      <c r="E62" s="3">
        <v>5.2</v>
      </c>
      <c r="F62" s="3">
        <v>19.8</v>
      </c>
      <c r="G62" s="3">
        <v>139.4</v>
      </c>
      <c r="H62" s="4" t="s">
        <v>40</v>
      </c>
      <c r="I62" s="32"/>
    </row>
    <row r="63" spans="1:9" ht="33.6" customHeight="1" x14ac:dyDescent="0.25">
      <c r="A63" s="15" t="s">
        <v>5</v>
      </c>
      <c r="B63" s="2" t="s">
        <v>43</v>
      </c>
      <c r="C63" s="4">
        <v>90</v>
      </c>
      <c r="D63" s="3">
        <v>14.4</v>
      </c>
      <c r="E63" s="3">
        <v>3.3</v>
      </c>
      <c r="F63" s="3">
        <v>10.1</v>
      </c>
      <c r="G63" s="3">
        <v>127.1</v>
      </c>
      <c r="H63" s="4" t="s">
        <v>31</v>
      </c>
      <c r="I63" s="32"/>
    </row>
    <row r="64" spans="1:9" ht="21" customHeight="1" x14ac:dyDescent="0.25">
      <c r="A64" s="16"/>
      <c r="B64" s="2" t="s">
        <v>6</v>
      </c>
      <c r="C64" s="3">
        <v>40</v>
      </c>
      <c r="D64" s="3">
        <v>3.04</v>
      </c>
      <c r="E64" s="3">
        <v>0.32</v>
      </c>
      <c r="F64" s="3">
        <v>19.68</v>
      </c>
      <c r="G64" s="3">
        <v>94</v>
      </c>
      <c r="H64" s="4" t="s">
        <v>25</v>
      </c>
      <c r="I64" s="32"/>
    </row>
    <row r="65" spans="1:9" ht="27" customHeight="1" x14ac:dyDescent="0.25">
      <c r="A65" s="17"/>
      <c r="B65" s="10" t="s">
        <v>45</v>
      </c>
      <c r="C65" s="4">
        <v>180</v>
      </c>
      <c r="D65" s="11">
        <v>0.42</v>
      </c>
      <c r="E65" s="4">
        <v>0</v>
      </c>
      <c r="F65" s="4">
        <v>25.6</v>
      </c>
      <c r="G65" s="4">
        <v>82.9</v>
      </c>
      <c r="H65" s="4" t="s">
        <v>30</v>
      </c>
      <c r="I65" s="32"/>
    </row>
    <row r="66" spans="1:9" ht="37.15" customHeight="1" x14ac:dyDescent="0.25">
      <c r="A66" s="12" t="s">
        <v>12</v>
      </c>
      <c r="B66" s="21"/>
      <c r="C66" s="18">
        <f>SUM(C61:C65)</f>
        <v>660</v>
      </c>
      <c r="D66" s="18">
        <f>SUM(D61:D65)</f>
        <v>26.46</v>
      </c>
      <c r="E66" s="18">
        <f>SUM(E61:E65)</f>
        <v>16.78</v>
      </c>
      <c r="F66" s="18">
        <f>SUM(F61:F65)</f>
        <v>82.95</v>
      </c>
      <c r="G66" s="18">
        <f>SUM(G61:G65)</f>
        <v>566.29999999999995</v>
      </c>
      <c r="H66" s="18"/>
      <c r="I66" s="32"/>
    </row>
    <row r="67" spans="1:9" ht="42" customHeight="1" x14ac:dyDescent="0.25">
      <c r="A67" s="22" t="s">
        <v>23</v>
      </c>
      <c r="B67" s="22"/>
      <c r="C67" s="23">
        <f>C41+C47+C54+C60+C66</f>
        <v>3445</v>
      </c>
      <c r="D67" s="23">
        <f>D41+D47+D54+D60+D66</f>
        <v>172.68</v>
      </c>
      <c r="E67" s="23">
        <f>E41+E47+E54+E60+E66</f>
        <v>131.60000000000002</v>
      </c>
      <c r="F67" s="23">
        <f>F41+F47+F54+F60+F66</f>
        <v>552.28</v>
      </c>
      <c r="G67" s="23">
        <f>G41+G47+G54+G60+G66</f>
        <v>3657.8099999999995</v>
      </c>
      <c r="H67" s="23"/>
      <c r="I67" s="32"/>
    </row>
    <row r="68" spans="1:9" ht="39" customHeight="1" x14ac:dyDescent="0.25">
      <c r="A68" s="24" t="s">
        <v>24</v>
      </c>
      <c r="B68" s="25"/>
      <c r="C68" s="26">
        <f>C33+C67</f>
        <v>6875</v>
      </c>
      <c r="D68" s="26">
        <f>D33+D67</f>
        <v>370.81</v>
      </c>
      <c r="E68" s="26">
        <f>E33+E67</f>
        <v>249.93</v>
      </c>
      <c r="F68" s="26">
        <f>F33+F67</f>
        <v>1049.1399999999999</v>
      </c>
      <c r="G68" s="26">
        <f>G33+G67</f>
        <v>7379.9299999999994</v>
      </c>
      <c r="H68" s="27"/>
      <c r="I68" s="32"/>
    </row>
    <row r="69" spans="1:9" ht="15.75" x14ac:dyDescent="0.25">
      <c r="A69" s="19"/>
      <c r="B69" s="19"/>
      <c r="C69" s="19"/>
      <c r="D69" s="19"/>
      <c r="E69" s="19"/>
      <c r="F69" s="19"/>
      <c r="G69" s="19"/>
      <c r="H69" s="20"/>
    </row>
    <row r="70" spans="1:9" x14ac:dyDescent="0.25">
      <c r="A70" s="30"/>
      <c r="B70" s="30"/>
      <c r="C70" s="30"/>
      <c r="D70" s="30"/>
      <c r="E70" s="30"/>
      <c r="F70" s="30"/>
      <c r="G70" s="30"/>
      <c r="H70" s="31"/>
    </row>
  </sheetData>
  <mergeCells count="21">
    <mergeCell ref="D2:F2"/>
    <mergeCell ref="A4:A5"/>
    <mergeCell ref="G2:G3"/>
    <mergeCell ref="H2:H3"/>
    <mergeCell ref="A22:A23"/>
    <mergeCell ref="A10:A11"/>
    <mergeCell ref="A16:A17"/>
    <mergeCell ref="A2:A3"/>
    <mergeCell ref="B2:B3"/>
    <mergeCell ref="C2:C3"/>
    <mergeCell ref="A61:A62"/>
    <mergeCell ref="D34:F34"/>
    <mergeCell ref="A36:A37"/>
    <mergeCell ref="A39:A40"/>
    <mergeCell ref="A42:A43"/>
    <mergeCell ref="A48:A49"/>
    <mergeCell ref="A28:A29"/>
    <mergeCell ref="A34:A35"/>
    <mergeCell ref="B34:B35"/>
    <mergeCell ref="C34:C35"/>
    <mergeCell ref="A55:A5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2-х нед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</dc:creator>
  <cp:lastModifiedBy>SMARTX</cp:lastModifiedBy>
  <cp:lastPrinted>2025-09-23T11:48:31Z</cp:lastPrinted>
  <dcterms:created xsi:type="dcterms:W3CDTF">2025-07-07T10:02:19Z</dcterms:created>
  <dcterms:modified xsi:type="dcterms:W3CDTF">2025-09-23T11:51:38Z</dcterms:modified>
</cp:coreProperties>
</file>